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de Log" sheetId="2" state="visible" r:id="rId2"/>
  </sheets>
  <definedNames>
    <definedName name="_xlnm._FilterDatabase" localSheetId="1" hidden="1">'Trade Log'!$A$1:$P$1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000"/>
  </numFmts>
  <fonts count="11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i val="1"/>
      <color rgb="FFFFFFFF"/>
      <sz val="11"/>
    </font>
    <font>
      <name val="Calibri"/>
      <b val="1"/>
      <color rgb="FFFFFFFF"/>
      <sz val="12"/>
    </font>
    <font>
      <name val="Calibri"/>
      <color rgb="FF6B7280"/>
      <sz val="10"/>
    </font>
    <font>
      <name val="Calibri"/>
      <b val="1"/>
      <color rgb="FF0D9488"/>
      <sz val="12"/>
    </font>
    <font>
      <name val="Calibri"/>
      <color rgb="FF111827"/>
      <sz val="11"/>
    </font>
    <font>
      <name val="Calibri"/>
      <b val="1"/>
      <color rgb="FF0D9488"/>
      <sz val="13"/>
      <u val="single"/>
    </font>
    <font>
      <name val="Calibri"/>
      <b val="1"/>
      <color rgb="FFFFFFFF"/>
      <sz val="11"/>
    </font>
    <font>
      <name val="Calibri"/>
      <color rgb="FF111827"/>
      <sz val="10"/>
    </font>
    <font>
      <name val="Calibri"/>
      <b val="1"/>
      <color rgb="FF0D9488"/>
      <sz val="11"/>
    </font>
  </fonts>
  <fills count="5">
    <fill>
      <patternFill/>
    </fill>
    <fill>
      <patternFill patternType="gray125"/>
    </fill>
    <fill>
      <patternFill patternType="solid">
        <fgColor rgb="FF1F2937"/>
      </patternFill>
    </fill>
    <fill>
      <patternFill patternType="solid">
        <fgColor rgb="FF0D9488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2" borderId="1" applyAlignment="1" pivotButton="0" quotePrefix="0" xfId="0">
      <alignment horizontal="center" vertical="center" wrapText="1"/>
    </xf>
    <xf numFmtId="164" fontId="9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165" fontId="9" fillId="4" borderId="1" applyAlignment="1" pivotButton="0" quotePrefix="0" xfId="0">
      <alignment horizontal="center" vertical="center"/>
    </xf>
    <xf numFmtId="166" fontId="9" fillId="4" borderId="1" applyAlignment="1" pivotButton="0" quotePrefix="0" xfId="0">
      <alignment horizontal="center" vertical="center"/>
    </xf>
    <xf numFmtId="10" fontId="9" fillId="4" borderId="1" applyAlignment="1" pivotButton="0" quotePrefix="0" xfId="0">
      <alignment horizontal="center" vertical="center"/>
    </xf>
    <xf numFmtId="2" fontId="9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/>
    </xf>
    <xf numFmtId="164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165" fontId="9" fillId="0" borderId="1" applyAlignment="1" pivotButton="0" quotePrefix="0" xfId="0">
      <alignment horizontal="center" vertical="center"/>
    </xf>
    <xf numFmtId="166" fontId="9" fillId="0" borderId="1" applyAlignment="1" pivotButton="0" quotePrefix="0" xfId="0">
      <alignment horizontal="center" vertical="center"/>
    </xf>
    <xf numFmtId="10" fontId="9" fillId="0" borderId="1" applyAlignment="1" pivotButton="0" quotePrefix="0" xfId="0">
      <alignment horizontal="center" vertical="center"/>
    </xf>
    <xf numFmtId="2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/>
    </xf>
    <xf numFmtId="0" fontId="10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urnal.webene.cyou/" TargetMode="External" Id="rId1"/><Relationship Type="http://schemas.openxmlformats.org/officeDocument/2006/relationships/hyperlink" Target="https://journal.webene.cyou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journal.webene.cyou/" TargetMode="External" Id="rId1"/></Relationships>
</file>

<file path=xl/worksheets/sheet1.xml><?xml version="1.0" encoding="utf-8"?>
<worksheet xmlns="http://schemas.openxmlformats.org/spreadsheetml/2006/main">
  <sheetPr>
    <tabColor rgb="FF0D9488"/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1" ht="34" customHeight="1">
      <c r="A1" s="1" t="inlineStr">
        <is>
          <t>📈  Crypto Trading Journal — Free Edition</t>
        </is>
      </c>
    </row>
    <row r="2" ht="24" customHeight="1">
      <c r="A2" s="2" t="inlineStr">
        <is>
          <t>The free starter journal — log up to 20 trades with automatic P&amp;L math</t>
        </is>
      </c>
    </row>
    <row r="3" ht="26" customHeight="1">
      <c r="A3" s="3" t="inlineStr">
        <is>
          <t>🔓 LITE EDITION — 20 trades only. Unlock 500 trades + the full Dashboard for $7 — Click Here</t>
        </is>
      </c>
    </row>
    <row r="4" ht="8" customHeight="1">
      <c r="A4" s="4" t="inlineStr"/>
    </row>
    <row r="5" ht="20" customHeight="1">
      <c r="A5" s="5" t="inlineStr">
        <is>
          <t>QUICK START (5 MINUTES)</t>
        </is>
      </c>
    </row>
    <row r="6" ht="20" customHeight="1">
      <c r="A6" s="6" t="inlineStr">
        <is>
          <t>1.  Go to the Trade Log sheet. Rows 2–4 contain 3 SAMPLE trades — delete them when ready.</t>
        </is>
      </c>
    </row>
    <row r="7" ht="20" customHeight="1">
      <c r="A7" s="6" t="inlineStr">
        <is>
          <t>2.  Type each closed trade into the next empty row: Date, Pair, Side, Entry, Exit, Quantity.</t>
        </is>
      </c>
    </row>
    <row r="8" ht="20" customHeight="1">
      <c r="A8" s="6" t="inlineStr">
        <is>
          <t>3.  Enter Fees and your planned Risk (USDT) — Gross/Net P&amp;L, Return % and R-Multiple fill in automatically.</t>
        </is>
      </c>
    </row>
    <row r="9" ht="20" customHeight="1">
      <c r="A9" s="6" t="inlineStr">
        <is>
          <t>Formulas are pre-filled for 20 trades. The Pro edition covers 500 trades — plus the full Dashboard, Analytics and Portfolio.</t>
        </is>
      </c>
    </row>
    <row r="10" ht="8" customHeight="1">
      <c r="A10" s="4" t="inlineStr"/>
    </row>
    <row r="11" ht="20" customHeight="1">
      <c r="A11" s="5" t="inlineStr">
        <is>
          <t>WHAT PRO ADDS — Crypto Trading Journal Pro ($7)</t>
        </is>
      </c>
    </row>
    <row r="12" ht="20" customHeight="1">
      <c r="A12" s="6" t="inlineStr">
        <is>
          <t>•  Dashboard — win rate, profit factor, best/worst trade, monthly summary and your equity curve</t>
        </is>
      </c>
    </row>
    <row r="13" ht="20" customHeight="1">
      <c r="A13" s="6" t="inlineStr">
        <is>
          <t>•  Portfolio tracker — holdings, unrealized P&amp;L and allocation with an auto pie chart</t>
        </is>
      </c>
    </row>
    <row r="14" ht="20" customHeight="1">
      <c r="A14" s="6" t="inlineStr">
        <is>
          <t>•  Risk Calculator — position-size calculator: size every trade so a stop-out costs exactly what you planned</t>
        </is>
      </c>
    </row>
    <row r="15" ht="20" customHeight="1">
      <c r="A15" s="6" t="inlineStr">
        <is>
          <t>•  Review Checklist — printable weekly review sheet so you actually improve</t>
        </is>
      </c>
    </row>
    <row r="16" ht="20" customHeight="1">
      <c r="A16" s="6" t="inlineStr">
        <is>
          <t>•  500 trade rows (vs 20 in Lite) + lifetime updates</t>
        </is>
      </c>
    </row>
    <row r="17" ht="8" customHeight="1">
      <c r="A17" s="4" t="inlineStr"/>
    </row>
    <row r="18" ht="20" customHeight="1">
      <c r="A18" s="7" t="inlineStr">
        <is>
          <t>GET PRO: https://journal.webene.cyou/</t>
        </is>
      </c>
    </row>
    <row r="19" ht="8" customHeight="1">
      <c r="A19" s="4" t="inlineStr"/>
    </row>
    <row r="20" ht="20" customHeight="1">
      <c r="A20" s="5" t="inlineStr">
        <is>
          <t>IMPORTING INTO GOOGLE SHEETS</t>
        </is>
      </c>
    </row>
    <row r="21" ht="20" customHeight="1">
      <c r="A21" s="6" t="inlineStr">
        <is>
          <t>Google Drive → New → File upload → choose this file. Then File → Open with → Google Sheets.</t>
        </is>
      </c>
    </row>
    <row r="22" ht="20" customHeight="1">
      <c r="A22" s="6" t="inlineStr">
        <is>
          <t>All formulas convert automatically. To copy: File → Make a copy (your data stays in your own Drive).</t>
        </is>
      </c>
    </row>
    <row r="23" ht="8" customHeight="1">
      <c r="A23" s="4" t="inlineStr"/>
    </row>
    <row r="24" ht="20" customHeight="1">
      <c r="A24" s="5" t="inlineStr">
        <is>
          <t>DISCLAIMER</t>
        </is>
      </c>
    </row>
    <row r="25" ht="20" customHeight="1">
      <c r="A25" s="6" t="inlineStr">
        <is>
          <t>This journal is an educational record-keeping tool. It is NOT financial advice.</t>
        </is>
      </c>
    </row>
    <row r="26" ht="20" customHeight="1">
      <c r="A26" s="6" t="inlineStr">
        <is>
          <t>Trading crypto involves substantial risk of loss. Past performance does not guarantee future results.</t>
        </is>
      </c>
    </row>
  </sheetData>
  <mergeCells count="26">
    <mergeCell ref="A24:B24"/>
    <mergeCell ref="A15:B15"/>
    <mergeCell ref="A11:B11"/>
    <mergeCell ref="A1:B1"/>
    <mergeCell ref="A6:B6"/>
    <mergeCell ref="A16:B16"/>
    <mergeCell ref="A7:B7"/>
    <mergeCell ref="A25:B25"/>
    <mergeCell ref="A18:B18"/>
    <mergeCell ref="A3:B3"/>
    <mergeCell ref="A12:B12"/>
    <mergeCell ref="A26:B26"/>
    <mergeCell ref="A21:B21"/>
    <mergeCell ref="A2:B2"/>
    <mergeCell ref="A5:B5"/>
    <mergeCell ref="A14:B14"/>
    <mergeCell ref="A17:B17"/>
    <mergeCell ref="A23:B23"/>
    <mergeCell ref="A8:B8"/>
    <mergeCell ref="A22:B22"/>
    <mergeCell ref="A4:B4"/>
    <mergeCell ref="A20:B20"/>
    <mergeCell ref="A19:B19"/>
    <mergeCell ref="A10:B10"/>
    <mergeCell ref="A13:B13"/>
    <mergeCell ref="A9:B9"/>
  </mergeCells>
  <hyperlinks>
    <hyperlink xmlns:r="http://schemas.openxmlformats.org/officeDocument/2006/relationships" ref="A3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1F2937"/>
    <outlinePr summaryBelow="1" summaryRight="1"/>
    <pageSetUpPr/>
  </sheetPr>
  <dimension ref="A1:P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9" customWidth="1" min="3" max="3"/>
    <col width="13" customWidth="1" min="4" max="4"/>
    <col width="13" customWidth="1" min="5" max="5"/>
    <col width="11" customWidth="1" min="6" max="6"/>
    <col width="16" customWidth="1" min="7" max="7"/>
    <col width="11" customWidth="1" min="8" max="8"/>
    <col width="12" customWidth="1" min="9" max="9"/>
    <col width="12" customWidth="1" min="10" max="10"/>
    <col width="10" customWidth="1" min="11" max="11"/>
    <col width="11" customWidth="1" min="12" max="12"/>
    <col width="10" customWidth="1" min="13" max="13"/>
    <col width="15" customWidth="1" min="14" max="14"/>
    <col width="24" customWidth="1" min="15" max="15"/>
    <col width="10" customWidth="1" min="16" max="16"/>
  </cols>
  <sheetData>
    <row r="1" ht="32" customHeight="1">
      <c r="A1" s="8" t="inlineStr">
        <is>
          <t>Date</t>
        </is>
      </c>
      <c r="B1" s="8" t="inlineStr">
        <is>
          <t>Pair</t>
        </is>
      </c>
      <c r="C1" s="8" t="inlineStr">
        <is>
          <t>Side</t>
        </is>
      </c>
      <c r="D1" s="8" t="inlineStr">
        <is>
          <t>Entry Price</t>
        </is>
      </c>
      <c r="E1" s="8" t="inlineStr">
        <is>
          <t>Exit Price</t>
        </is>
      </c>
      <c r="F1" s="8" t="inlineStr">
        <is>
          <t>Quantity</t>
        </is>
      </c>
      <c r="G1" s="8" t="inlineStr">
        <is>
          <t>Position Size USDT</t>
        </is>
      </c>
      <c r="H1" s="8" t="inlineStr">
        <is>
          <t>Fees USDT</t>
        </is>
      </c>
      <c r="I1" s="8" t="inlineStr">
        <is>
          <t>Gross P&amp;L</t>
        </is>
      </c>
      <c r="J1" s="8" t="inlineStr">
        <is>
          <t>Net P&amp;L</t>
        </is>
      </c>
      <c r="K1" s="8" t="inlineStr">
        <is>
          <t>Return %</t>
        </is>
      </c>
      <c r="L1" s="8" t="inlineStr">
        <is>
          <t>Risk USDT</t>
        </is>
      </c>
      <c r="M1" s="8" t="inlineStr">
        <is>
          <t>R Multiple</t>
        </is>
      </c>
      <c r="N1" s="8" t="inlineStr">
        <is>
          <t>Cumulative P&amp;L</t>
        </is>
      </c>
      <c r="O1" s="8" t="inlineStr">
        <is>
          <t>Notes</t>
        </is>
      </c>
      <c r="P1" s="8" t="inlineStr">
        <is>
          <t>Month</t>
        </is>
      </c>
    </row>
    <row r="2">
      <c r="A2" s="9" t="n">
        <v>46267</v>
      </c>
      <c r="B2" s="10" t="inlineStr">
        <is>
          <t>BTCUSDT</t>
        </is>
      </c>
      <c r="C2" s="10" t="inlineStr">
        <is>
          <t>Buy</t>
        </is>
      </c>
      <c r="D2" s="11" t="n">
        <v>97200</v>
      </c>
      <c r="E2" s="11" t="n">
        <v>100500</v>
      </c>
      <c r="F2" s="12" t="n">
        <v>0.05</v>
      </c>
      <c r="G2" s="11">
        <f>IF(OR(D2="",F2=""),"",D2*F2)</f>
        <v/>
      </c>
      <c r="H2" s="11" t="n">
        <v>3.65</v>
      </c>
      <c r="I2" s="11">
        <f>IF(OR(C2="",D2="",E2="",F2=""),"",IF(C2="Buy",(E2-D2)*F2,(D2-E2)*F2))</f>
        <v/>
      </c>
      <c r="J2" s="11">
        <f>IF(I2="","",I2-IF(H2="",0,H2))</f>
        <v/>
      </c>
      <c r="K2" s="13">
        <f>IF(OR(G2="",G2=0,J2=""),"",J2/G2)</f>
        <v/>
      </c>
      <c r="L2" s="11" t="n">
        <v>50</v>
      </c>
      <c r="M2" s="14">
        <f>IF(OR(L2="",L2=0,J2=""),"",J2/L2)</f>
        <v/>
      </c>
      <c r="N2" s="11">
        <f>SUM($J$2:J2)</f>
        <v/>
      </c>
      <c r="O2" s="15" t="inlineStr">
        <is>
          <t>SAMPLE — Breakout retest entry (delete me)</t>
        </is>
      </c>
      <c r="P2" s="10">
        <f>IF(A2="","",TEXT(A2,"YYYY-MM"))</f>
        <v/>
      </c>
    </row>
    <row r="3">
      <c r="A3" s="16" t="n">
        <v>46270</v>
      </c>
      <c r="B3" s="17" t="inlineStr">
        <is>
          <t>ETHUSDT</t>
        </is>
      </c>
      <c r="C3" s="17" t="inlineStr">
        <is>
          <t>Buy</t>
        </is>
      </c>
      <c r="D3" s="18" t="n">
        <v>3420</v>
      </c>
      <c r="E3" s="18" t="n">
        <v>3310</v>
      </c>
      <c r="F3" s="19" t="n">
        <v>0.4</v>
      </c>
      <c r="G3" s="18">
        <f>IF(OR(D3="",F3=""),"",D3*F3)</f>
        <v/>
      </c>
      <c r="H3" s="18" t="n">
        <v>1.37</v>
      </c>
      <c r="I3" s="18">
        <f>IF(OR(C3="",D3="",E3="",F3=""),"",IF(C3="Buy",(E3-D3)*F3,(D3-E3)*F3))</f>
        <v/>
      </c>
      <c r="J3" s="18">
        <f>IF(I3="","",I3-IF(H3="",0,H3))</f>
        <v/>
      </c>
      <c r="K3" s="20">
        <f>IF(OR(G3="",G3=0,J3=""),"",J3/G3)</f>
        <v/>
      </c>
      <c r="L3" s="18" t="n">
        <v>40</v>
      </c>
      <c r="M3" s="21">
        <f>IF(OR(L3="",L3=0,J3=""),"",J3/L3)</f>
        <v/>
      </c>
      <c r="N3" s="18">
        <f>SUM($J$2:J3)</f>
        <v/>
      </c>
      <c r="O3" s="22" t="inlineStr">
        <is>
          <t>SAMPLE — Stopped by wick (delete me)</t>
        </is>
      </c>
      <c r="P3" s="17">
        <f>IF(A3="","",TEXT(A3,"YYYY-MM"))</f>
        <v/>
      </c>
    </row>
    <row r="4">
      <c r="A4" s="9" t="n">
        <v>46274</v>
      </c>
      <c r="B4" s="10" t="inlineStr">
        <is>
          <t>SOLUSDT</t>
        </is>
      </c>
      <c r="C4" s="10" t="inlineStr">
        <is>
          <t>Sell</t>
        </is>
      </c>
      <c r="D4" s="11" t="n">
        <v>208</v>
      </c>
      <c r="E4" s="11" t="n">
        <v>197</v>
      </c>
      <c r="F4" s="12" t="n">
        <v>5</v>
      </c>
      <c r="G4" s="11">
        <f>IF(OR(D4="",F4=""),"",D4*F4)</f>
        <v/>
      </c>
      <c r="H4" s="11" t="n">
        <v>1.56</v>
      </c>
      <c r="I4" s="11">
        <f>IF(OR(C4="",D4="",E4="",F4=""),"",IF(C4="Buy",(E4-D4)*F4,(D4-E4)*F4))</f>
        <v/>
      </c>
      <c r="J4" s="11">
        <f>IF(I4="","",I4-IF(H4="",0,H4))</f>
        <v/>
      </c>
      <c r="K4" s="13">
        <f>IF(OR(G4="",G4=0,J4=""),"",J4/G4)</f>
        <v/>
      </c>
      <c r="L4" s="11" t="n">
        <v>35</v>
      </c>
      <c r="M4" s="14">
        <f>IF(OR(L4="",L4=0,J4=""),"",J4/L4)</f>
        <v/>
      </c>
      <c r="N4" s="11">
        <f>SUM($J$2:J4)</f>
        <v/>
      </c>
      <c r="O4" s="15" t="inlineStr">
        <is>
          <t>SAMPLE — Funding flip short (delete me)</t>
        </is>
      </c>
      <c r="P4" s="10">
        <f>IF(A4="","",TEXT(A4,"YYYY-MM"))</f>
        <v/>
      </c>
    </row>
    <row r="5">
      <c r="A5" s="16" t="n"/>
      <c r="B5" s="17" t="n"/>
      <c r="C5" s="17" t="n"/>
      <c r="D5" s="18" t="n"/>
      <c r="E5" s="18" t="n"/>
      <c r="F5" s="19" t="n"/>
      <c r="G5" s="18">
        <f>IF(OR(D5="",F5=""),"",D5*F5)</f>
        <v/>
      </c>
      <c r="H5" s="18" t="n"/>
      <c r="I5" s="18">
        <f>IF(OR(C5="",D5="",E5="",F5=""),"",IF(C5="Buy",(E5-D5)*F5,(D5-E5)*F5))</f>
        <v/>
      </c>
      <c r="J5" s="18">
        <f>IF(I5="","",I5-IF(H5="",0,H5))</f>
        <v/>
      </c>
      <c r="K5" s="20">
        <f>IF(OR(G5="",G5=0,J5=""),"",J5/G5)</f>
        <v/>
      </c>
      <c r="L5" s="18" t="n"/>
      <c r="M5" s="21">
        <f>IF(OR(L5="",L5=0,J5=""),"",J5/L5)</f>
        <v/>
      </c>
      <c r="N5" s="18">
        <f>SUM($J$2:J5)</f>
        <v/>
      </c>
      <c r="O5" s="22" t="n"/>
      <c r="P5" s="17">
        <f>IF(A5="","",TEXT(A5,"YYYY-MM"))</f>
        <v/>
      </c>
    </row>
    <row r="6">
      <c r="A6" s="9" t="n"/>
      <c r="B6" s="10" t="n"/>
      <c r="C6" s="10" t="n"/>
      <c r="D6" s="11" t="n"/>
      <c r="E6" s="11" t="n"/>
      <c r="F6" s="12" t="n"/>
      <c r="G6" s="11">
        <f>IF(OR(D6="",F6=""),"",D6*F6)</f>
        <v/>
      </c>
      <c r="H6" s="11" t="n"/>
      <c r="I6" s="11">
        <f>IF(OR(C6="",D6="",E6="",F6=""),"",IF(C6="Buy",(E6-D6)*F6,(D6-E6)*F6))</f>
        <v/>
      </c>
      <c r="J6" s="11">
        <f>IF(I6="","",I6-IF(H6="",0,H6))</f>
        <v/>
      </c>
      <c r="K6" s="13">
        <f>IF(OR(G6="",G6=0,J6=""),"",J6/G6)</f>
        <v/>
      </c>
      <c r="L6" s="11" t="n"/>
      <c r="M6" s="14">
        <f>IF(OR(L6="",L6=0,J6=""),"",J6/L6)</f>
        <v/>
      </c>
      <c r="N6" s="11">
        <f>SUM($J$2:J6)</f>
        <v/>
      </c>
      <c r="O6" s="15" t="n"/>
      <c r="P6" s="10">
        <f>IF(A6="","",TEXT(A6,"YYYY-MM"))</f>
        <v/>
      </c>
    </row>
    <row r="7">
      <c r="A7" s="16" t="n"/>
      <c r="B7" s="17" t="n"/>
      <c r="C7" s="17" t="n"/>
      <c r="D7" s="18" t="n"/>
      <c r="E7" s="18" t="n"/>
      <c r="F7" s="19" t="n"/>
      <c r="G7" s="18">
        <f>IF(OR(D7="",F7=""),"",D7*F7)</f>
        <v/>
      </c>
      <c r="H7" s="18" t="n"/>
      <c r="I7" s="18">
        <f>IF(OR(C7="",D7="",E7="",F7=""),"",IF(C7="Buy",(E7-D7)*F7,(D7-E7)*F7))</f>
        <v/>
      </c>
      <c r="J7" s="18">
        <f>IF(I7="","",I7-IF(H7="",0,H7))</f>
        <v/>
      </c>
      <c r="K7" s="20">
        <f>IF(OR(G7="",G7=0,J7=""),"",J7/G7)</f>
        <v/>
      </c>
      <c r="L7" s="18" t="n"/>
      <c r="M7" s="21">
        <f>IF(OR(L7="",L7=0,J7=""),"",J7/L7)</f>
        <v/>
      </c>
      <c r="N7" s="18">
        <f>SUM($J$2:J7)</f>
        <v/>
      </c>
      <c r="O7" s="22" t="n"/>
      <c r="P7" s="17">
        <f>IF(A7="","",TEXT(A7,"YYYY-MM"))</f>
        <v/>
      </c>
    </row>
    <row r="8">
      <c r="A8" s="9" t="n"/>
      <c r="B8" s="10" t="n"/>
      <c r="C8" s="10" t="n"/>
      <c r="D8" s="11" t="n"/>
      <c r="E8" s="11" t="n"/>
      <c r="F8" s="12" t="n"/>
      <c r="G8" s="11">
        <f>IF(OR(D8="",F8=""),"",D8*F8)</f>
        <v/>
      </c>
      <c r="H8" s="11" t="n"/>
      <c r="I8" s="11">
        <f>IF(OR(C8="",D8="",E8="",F8=""),"",IF(C8="Buy",(E8-D8)*F8,(D8-E8)*F8))</f>
        <v/>
      </c>
      <c r="J8" s="11">
        <f>IF(I8="","",I8-IF(H8="",0,H8))</f>
        <v/>
      </c>
      <c r="K8" s="13">
        <f>IF(OR(G8="",G8=0,J8=""),"",J8/G8)</f>
        <v/>
      </c>
      <c r="L8" s="11" t="n"/>
      <c r="M8" s="14">
        <f>IF(OR(L8="",L8=0,J8=""),"",J8/L8)</f>
        <v/>
      </c>
      <c r="N8" s="11">
        <f>SUM($J$2:J8)</f>
        <v/>
      </c>
      <c r="O8" s="15" t="n"/>
      <c r="P8" s="10">
        <f>IF(A8="","",TEXT(A8,"YYYY-MM"))</f>
        <v/>
      </c>
    </row>
    <row r="9">
      <c r="A9" s="16" t="n"/>
      <c r="B9" s="17" t="n"/>
      <c r="C9" s="17" t="n"/>
      <c r="D9" s="18" t="n"/>
      <c r="E9" s="18" t="n"/>
      <c r="F9" s="19" t="n"/>
      <c r="G9" s="18">
        <f>IF(OR(D9="",F9=""),"",D9*F9)</f>
        <v/>
      </c>
      <c r="H9" s="18" t="n"/>
      <c r="I9" s="18">
        <f>IF(OR(C9="",D9="",E9="",F9=""),"",IF(C9="Buy",(E9-D9)*F9,(D9-E9)*F9))</f>
        <v/>
      </c>
      <c r="J9" s="18">
        <f>IF(I9="","",I9-IF(H9="",0,H9))</f>
        <v/>
      </c>
      <c r="K9" s="20">
        <f>IF(OR(G9="",G9=0,J9=""),"",J9/G9)</f>
        <v/>
      </c>
      <c r="L9" s="18" t="n"/>
      <c r="M9" s="21">
        <f>IF(OR(L9="",L9=0,J9=""),"",J9/L9)</f>
        <v/>
      </c>
      <c r="N9" s="18">
        <f>SUM($J$2:J9)</f>
        <v/>
      </c>
      <c r="O9" s="22" t="n"/>
      <c r="P9" s="17">
        <f>IF(A9="","",TEXT(A9,"YYYY-MM"))</f>
        <v/>
      </c>
    </row>
    <row r="10">
      <c r="A10" s="9" t="n"/>
      <c r="B10" s="10" t="n"/>
      <c r="C10" s="10" t="n"/>
      <c r="D10" s="11" t="n"/>
      <c r="E10" s="11" t="n"/>
      <c r="F10" s="12" t="n"/>
      <c r="G10" s="11">
        <f>IF(OR(D10="",F10=""),"",D10*F10)</f>
        <v/>
      </c>
      <c r="H10" s="11" t="n"/>
      <c r="I10" s="11">
        <f>IF(OR(C10="",D10="",E10="",F10=""),"",IF(C10="Buy",(E10-D10)*F10,(D10-E10)*F10))</f>
        <v/>
      </c>
      <c r="J10" s="11">
        <f>IF(I10="","",I10-IF(H10="",0,H10))</f>
        <v/>
      </c>
      <c r="K10" s="13">
        <f>IF(OR(G10="",G10=0,J10=""),"",J10/G10)</f>
        <v/>
      </c>
      <c r="L10" s="11" t="n"/>
      <c r="M10" s="14">
        <f>IF(OR(L10="",L10=0,J10=""),"",J10/L10)</f>
        <v/>
      </c>
      <c r="N10" s="11">
        <f>SUM($J$2:J10)</f>
        <v/>
      </c>
      <c r="O10" s="15" t="n"/>
      <c r="P10" s="10">
        <f>IF(A10="","",TEXT(A10,"YYYY-MM"))</f>
        <v/>
      </c>
    </row>
    <row r="11">
      <c r="A11" s="16" t="n"/>
      <c r="B11" s="17" t="n"/>
      <c r="C11" s="17" t="n"/>
      <c r="D11" s="18" t="n"/>
      <c r="E11" s="18" t="n"/>
      <c r="F11" s="19" t="n"/>
      <c r="G11" s="18">
        <f>IF(OR(D11="",F11=""),"",D11*F11)</f>
        <v/>
      </c>
      <c r="H11" s="18" t="n"/>
      <c r="I11" s="18">
        <f>IF(OR(C11="",D11="",E11="",F11=""),"",IF(C11="Buy",(E11-D11)*F11,(D11-E11)*F11))</f>
        <v/>
      </c>
      <c r="J11" s="18">
        <f>IF(I11="","",I11-IF(H11="",0,H11))</f>
        <v/>
      </c>
      <c r="K11" s="20">
        <f>IF(OR(G11="",G11=0,J11=""),"",J11/G11)</f>
        <v/>
      </c>
      <c r="L11" s="18" t="n"/>
      <c r="M11" s="21">
        <f>IF(OR(L11="",L11=0,J11=""),"",J11/L11)</f>
        <v/>
      </c>
      <c r="N11" s="18">
        <f>SUM($J$2:J11)</f>
        <v/>
      </c>
      <c r="O11" s="22" t="n"/>
      <c r="P11" s="17">
        <f>IF(A11="","",TEXT(A11,"YYYY-MM"))</f>
        <v/>
      </c>
    </row>
    <row r="12">
      <c r="A12" s="9" t="n"/>
      <c r="B12" s="10" t="n"/>
      <c r="C12" s="10" t="n"/>
      <c r="D12" s="11" t="n"/>
      <c r="E12" s="11" t="n"/>
      <c r="F12" s="12" t="n"/>
      <c r="G12" s="11">
        <f>IF(OR(D12="",F12=""),"",D12*F12)</f>
        <v/>
      </c>
      <c r="H12" s="11" t="n"/>
      <c r="I12" s="11">
        <f>IF(OR(C12="",D12="",E12="",F12=""),"",IF(C12="Buy",(E12-D12)*F12,(D12-E12)*F12))</f>
        <v/>
      </c>
      <c r="J12" s="11">
        <f>IF(I12="","",I12-IF(H12="",0,H12))</f>
        <v/>
      </c>
      <c r="K12" s="13">
        <f>IF(OR(G12="",G12=0,J12=""),"",J12/G12)</f>
        <v/>
      </c>
      <c r="L12" s="11" t="n"/>
      <c r="M12" s="14">
        <f>IF(OR(L12="",L12=0,J12=""),"",J12/L12)</f>
        <v/>
      </c>
      <c r="N12" s="11">
        <f>SUM($J$2:J12)</f>
        <v/>
      </c>
      <c r="O12" s="15" t="n"/>
      <c r="P12" s="10">
        <f>IF(A12="","",TEXT(A12,"YYYY-MM"))</f>
        <v/>
      </c>
    </row>
    <row r="13">
      <c r="A13" s="16" t="n"/>
      <c r="B13" s="17" t="n"/>
      <c r="C13" s="17" t="n"/>
      <c r="D13" s="18" t="n"/>
      <c r="E13" s="18" t="n"/>
      <c r="F13" s="19" t="n"/>
      <c r="G13" s="18">
        <f>IF(OR(D13="",F13=""),"",D13*F13)</f>
        <v/>
      </c>
      <c r="H13" s="18" t="n"/>
      <c r="I13" s="18">
        <f>IF(OR(C13="",D13="",E13="",F13=""),"",IF(C13="Buy",(E13-D13)*F13,(D13-E13)*F13))</f>
        <v/>
      </c>
      <c r="J13" s="18">
        <f>IF(I13="","",I13-IF(H13="",0,H13))</f>
        <v/>
      </c>
      <c r="K13" s="20">
        <f>IF(OR(G13="",G13=0,J13=""),"",J13/G13)</f>
        <v/>
      </c>
      <c r="L13" s="18" t="n"/>
      <c r="M13" s="21">
        <f>IF(OR(L13="",L13=0,J13=""),"",J13/L13)</f>
        <v/>
      </c>
      <c r="N13" s="18">
        <f>SUM($J$2:J13)</f>
        <v/>
      </c>
      <c r="O13" s="22" t="n"/>
      <c r="P13" s="17">
        <f>IF(A13="","",TEXT(A13,"YYYY-MM"))</f>
        <v/>
      </c>
    </row>
    <row r="14">
      <c r="A14" s="9" t="n"/>
      <c r="B14" s="10" t="n"/>
      <c r="C14" s="10" t="n"/>
      <c r="D14" s="11" t="n"/>
      <c r="E14" s="11" t="n"/>
      <c r="F14" s="12" t="n"/>
      <c r="G14" s="11">
        <f>IF(OR(D14="",F14=""),"",D14*F14)</f>
        <v/>
      </c>
      <c r="H14" s="11" t="n"/>
      <c r="I14" s="11">
        <f>IF(OR(C14="",D14="",E14="",F14=""),"",IF(C14="Buy",(E14-D14)*F14,(D14-E14)*F14))</f>
        <v/>
      </c>
      <c r="J14" s="11">
        <f>IF(I14="","",I14-IF(H14="",0,H14))</f>
        <v/>
      </c>
      <c r="K14" s="13">
        <f>IF(OR(G14="",G14=0,J14=""),"",J14/G14)</f>
        <v/>
      </c>
      <c r="L14" s="11" t="n"/>
      <c r="M14" s="14">
        <f>IF(OR(L14="",L14=0,J14=""),"",J14/L14)</f>
        <v/>
      </c>
      <c r="N14" s="11">
        <f>SUM($J$2:J14)</f>
        <v/>
      </c>
      <c r="O14" s="15" t="n"/>
      <c r="P14" s="10">
        <f>IF(A14="","",TEXT(A14,"YYYY-MM"))</f>
        <v/>
      </c>
    </row>
    <row r="15">
      <c r="A15" s="16" t="n"/>
      <c r="B15" s="17" t="n"/>
      <c r="C15" s="17" t="n"/>
      <c r="D15" s="18" t="n"/>
      <c r="E15" s="18" t="n"/>
      <c r="F15" s="19" t="n"/>
      <c r="G15" s="18">
        <f>IF(OR(D15="",F15=""),"",D15*F15)</f>
        <v/>
      </c>
      <c r="H15" s="18" t="n"/>
      <c r="I15" s="18">
        <f>IF(OR(C15="",D15="",E15="",F15=""),"",IF(C15="Buy",(E15-D15)*F15,(D15-E15)*F15))</f>
        <v/>
      </c>
      <c r="J15" s="18">
        <f>IF(I15="","",I15-IF(H15="",0,H15))</f>
        <v/>
      </c>
      <c r="K15" s="20">
        <f>IF(OR(G15="",G15=0,J15=""),"",J15/G15)</f>
        <v/>
      </c>
      <c r="L15" s="18" t="n"/>
      <c r="M15" s="21">
        <f>IF(OR(L15="",L15=0,J15=""),"",J15/L15)</f>
        <v/>
      </c>
      <c r="N15" s="18">
        <f>SUM($J$2:J15)</f>
        <v/>
      </c>
      <c r="O15" s="22" t="n"/>
      <c r="P15" s="17">
        <f>IF(A15="","",TEXT(A15,"YYYY-MM"))</f>
        <v/>
      </c>
    </row>
    <row r="16">
      <c r="A16" s="9" t="n"/>
      <c r="B16" s="10" t="n"/>
      <c r="C16" s="10" t="n"/>
      <c r="D16" s="11" t="n"/>
      <c r="E16" s="11" t="n"/>
      <c r="F16" s="12" t="n"/>
      <c r="G16" s="11">
        <f>IF(OR(D16="",F16=""),"",D16*F16)</f>
        <v/>
      </c>
      <c r="H16" s="11" t="n"/>
      <c r="I16" s="11">
        <f>IF(OR(C16="",D16="",E16="",F16=""),"",IF(C16="Buy",(E16-D16)*F16,(D16-E16)*F16))</f>
        <v/>
      </c>
      <c r="J16" s="11">
        <f>IF(I16="","",I16-IF(H16="",0,H16))</f>
        <v/>
      </c>
      <c r="K16" s="13">
        <f>IF(OR(G16="",G16=0,J16=""),"",J16/G16)</f>
        <v/>
      </c>
      <c r="L16" s="11" t="n"/>
      <c r="M16" s="14">
        <f>IF(OR(L16="",L16=0,J16=""),"",J16/L16)</f>
        <v/>
      </c>
      <c r="N16" s="11">
        <f>SUM($J$2:J16)</f>
        <v/>
      </c>
      <c r="O16" s="15" t="n"/>
      <c r="P16" s="10">
        <f>IF(A16="","",TEXT(A16,"YYYY-MM"))</f>
        <v/>
      </c>
    </row>
    <row r="17">
      <c r="A17" s="16" t="n"/>
      <c r="B17" s="17" t="n"/>
      <c r="C17" s="17" t="n"/>
      <c r="D17" s="18" t="n"/>
      <c r="E17" s="18" t="n"/>
      <c r="F17" s="19" t="n"/>
      <c r="G17" s="18">
        <f>IF(OR(D17="",F17=""),"",D17*F17)</f>
        <v/>
      </c>
      <c r="H17" s="18" t="n"/>
      <c r="I17" s="18">
        <f>IF(OR(C17="",D17="",E17="",F17=""),"",IF(C17="Buy",(E17-D17)*F17,(D17-E17)*F17))</f>
        <v/>
      </c>
      <c r="J17" s="18">
        <f>IF(I17="","",I17-IF(H17="",0,H17))</f>
        <v/>
      </c>
      <c r="K17" s="20">
        <f>IF(OR(G17="",G17=0,J17=""),"",J17/G17)</f>
        <v/>
      </c>
      <c r="L17" s="18" t="n"/>
      <c r="M17" s="21">
        <f>IF(OR(L17="",L17=0,J17=""),"",J17/L17)</f>
        <v/>
      </c>
      <c r="N17" s="18">
        <f>SUM($J$2:J17)</f>
        <v/>
      </c>
      <c r="O17" s="22" t="n"/>
      <c r="P17" s="17">
        <f>IF(A17="","",TEXT(A17,"YYYY-MM"))</f>
        <v/>
      </c>
    </row>
    <row r="18">
      <c r="A18" s="9" t="n"/>
      <c r="B18" s="10" t="n"/>
      <c r="C18" s="10" t="n"/>
      <c r="D18" s="11" t="n"/>
      <c r="E18" s="11" t="n"/>
      <c r="F18" s="12" t="n"/>
      <c r="G18" s="11">
        <f>IF(OR(D18="",F18=""),"",D18*F18)</f>
        <v/>
      </c>
      <c r="H18" s="11" t="n"/>
      <c r="I18" s="11">
        <f>IF(OR(C18="",D18="",E18="",F18=""),"",IF(C18="Buy",(E18-D18)*F18,(D18-E18)*F18))</f>
        <v/>
      </c>
      <c r="J18" s="11">
        <f>IF(I18="","",I18-IF(H18="",0,H18))</f>
        <v/>
      </c>
      <c r="K18" s="13">
        <f>IF(OR(G18="",G18=0,J18=""),"",J18/G18)</f>
        <v/>
      </c>
      <c r="L18" s="11" t="n"/>
      <c r="M18" s="14">
        <f>IF(OR(L18="",L18=0,J18=""),"",J18/L18)</f>
        <v/>
      </c>
      <c r="N18" s="11">
        <f>SUM($J$2:J18)</f>
        <v/>
      </c>
      <c r="O18" s="15" t="n"/>
      <c r="P18" s="10">
        <f>IF(A18="","",TEXT(A18,"YYYY-MM"))</f>
        <v/>
      </c>
    </row>
    <row r="19">
      <c r="A19" s="16" t="n"/>
      <c r="B19" s="17" t="n"/>
      <c r="C19" s="17" t="n"/>
      <c r="D19" s="18" t="n"/>
      <c r="E19" s="18" t="n"/>
      <c r="F19" s="19" t="n"/>
      <c r="G19" s="18">
        <f>IF(OR(D19="",F19=""),"",D19*F19)</f>
        <v/>
      </c>
      <c r="H19" s="18" t="n"/>
      <c r="I19" s="18">
        <f>IF(OR(C19="",D19="",E19="",F19=""),"",IF(C19="Buy",(E19-D19)*F19,(D19-E19)*F19))</f>
        <v/>
      </c>
      <c r="J19" s="18">
        <f>IF(I19="","",I19-IF(H19="",0,H19))</f>
        <v/>
      </c>
      <c r="K19" s="20">
        <f>IF(OR(G19="",G19=0,J19=""),"",J19/G19)</f>
        <v/>
      </c>
      <c r="L19" s="18" t="n"/>
      <c r="M19" s="21">
        <f>IF(OR(L19="",L19=0,J19=""),"",J19/L19)</f>
        <v/>
      </c>
      <c r="N19" s="18">
        <f>SUM($J$2:J19)</f>
        <v/>
      </c>
      <c r="O19" s="22" t="n"/>
      <c r="P19" s="17">
        <f>IF(A19="","",TEXT(A19,"YYYY-MM"))</f>
        <v/>
      </c>
    </row>
    <row r="20">
      <c r="A20" s="9" t="n"/>
      <c r="B20" s="10" t="n"/>
      <c r="C20" s="10" t="n"/>
      <c r="D20" s="11" t="n"/>
      <c r="E20" s="11" t="n"/>
      <c r="F20" s="12" t="n"/>
      <c r="G20" s="11">
        <f>IF(OR(D20="",F20=""),"",D20*F20)</f>
        <v/>
      </c>
      <c r="H20" s="11" t="n"/>
      <c r="I20" s="11">
        <f>IF(OR(C20="",D20="",E20="",F20=""),"",IF(C20="Buy",(E20-D20)*F20,(D20-E20)*F20))</f>
        <v/>
      </c>
      <c r="J20" s="11">
        <f>IF(I20="","",I20-IF(H20="",0,H20))</f>
        <v/>
      </c>
      <c r="K20" s="13">
        <f>IF(OR(G20="",G20=0,J20=""),"",J20/G20)</f>
        <v/>
      </c>
      <c r="L20" s="11" t="n"/>
      <c r="M20" s="14">
        <f>IF(OR(L20="",L20=0,J20=""),"",J20/L20)</f>
        <v/>
      </c>
      <c r="N20" s="11">
        <f>SUM($J$2:J20)</f>
        <v/>
      </c>
      <c r="O20" s="15" t="n"/>
      <c r="P20" s="10">
        <f>IF(A20="","",TEXT(A20,"YYYY-MM"))</f>
        <v/>
      </c>
    </row>
    <row r="21">
      <c r="A21" s="16" t="n"/>
      <c r="B21" s="17" t="n"/>
      <c r="C21" s="17" t="n"/>
      <c r="D21" s="18" t="n"/>
      <c r="E21" s="18" t="n"/>
      <c r="F21" s="19" t="n"/>
      <c r="G21" s="18">
        <f>IF(OR(D21="",F21=""),"",D21*F21)</f>
        <v/>
      </c>
      <c r="H21" s="18" t="n"/>
      <c r="I21" s="18">
        <f>IF(OR(C21="",D21="",E21="",F21=""),"",IF(C21="Buy",(E21-D21)*F21,(D21-E21)*F21))</f>
        <v/>
      </c>
      <c r="J21" s="18">
        <f>IF(I21="","",I21-IF(H21="",0,H21))</f>
        <v/>
      </c>
      <c r="K21" s="20">
        <f>IF(OR(G21="",G21=0,J21=""),"",J21/G21)</f>
        <v/>
      </c>
      <c r="L21" s="18" t="n"/>
      <c r="M21" s="21">
        <f>IF(OR(L21="",L21=0,J21=""),"",J21/L21)</f>
        <v/>
      </c>
      <c r="N21" s="18">
        <f>SUM($J$2:J21)</f>
        <v/>
      </c>
      <c r="O21" s="22" t="n"/>
      <c r="P21" s="17">
        <f>IF(A21="","",TEXT(A21,"YYYY-MM"))</f>
        <v/>
      </c>
    </row>
    <row r="23" ht="24" customHeight="1">
      <c r="A23" s="23" t="inlineStr">
        <is>
          <t>⛔ LITE LIMIT — this free edition calculates 20 trades. Pro calculates 500 and adds the Dashboard, Analytics, Portfolio &amp; Risk Calculator → GET PRO: https://journal.webene.cyou/</t>
        </is>
      </c>
    </row>
  </sheetData>
  <autoFilter ref="A1:P1"/>
  <mergeCells count="1">
    <mergeCell ref="A23:P23"/>
  </mergeCells>
  <conditionalFormatting sqref="J2:J2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M2:M2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1">
    <dataValidation sqref="C2:C21" showDropDown="0" showInputMessage="0" showErrorMessage="0" allowBlank="1" error="Please choose Buy or Sell" prompt="Buy or Sell" type="list">
      <formula1>"Buy,Sell"</formula1>
    </dataValidation>
  </dataValidations>
  <hyperlinks>
    <hyperlink xmlns:r="http://schemas.openxmlformats.org/officeDocument/2006/relationships" ref="A2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2026-10-17T17:28:18+00:00Z</dcterms:created>
  <dcterms:modified xmlns:dcterms="http://purl.org/dc/terms/" xmlns:xsi="http://www.w3.org/2001/XMLSchema-instance" xsi:type="dcterms:W3CDTF">2026-10-17T17:28:18+00:00Z</dcterms:modified>
</cp:coreProperties>
</file>